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HR Group\Information Systems\HRPay\WebSite\"/>
    </mc:Choice>
  </mc:AlternateContent>
  <xr:revisionPtr revIDLastSave="0" documentId="13_ncr:1_{BC5FEB0F-39BD-4548-969D-0924A43965BC}" xr6:coauthVersionLast="47" xr6:coauthVersionMax="47" xr10:uidLastSave="{00000000-0000-0000-0000-000000000000}"/>
  <bookViews>
    <workbookView xWindow="-120" yWindow="-120" windowWidth="29040" windowHeight="15840" tabRatio="601" xr2:uid="{00000000-000D-0000-FFFF-FFFF00000000}"/>
  </bookViews>
  <sheets>
    <sheet name="FY" sheetId="3" r:id="rId1"/>
  </sheets>
  <definedNames>
    <definedName name="_xlnm.Print_Area" localSheetId="0">FY!$A$1:$G$34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3" l="1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7" i="3"/>
  <c r="B7" i="3"/>
  <c r="D7" i="3" s="1"/>
  <c r="A8" i="3" l="1"/>
  <c r="B8" i="3" s="1"/>
  <c r="C33" i="3"/>
  <c r="D8" i="3" l="1"/>
  <c r="A9" i="3"/>
  <c r="B9" i="3" s="1"/>
  <c r="D9" i="3" l="1"/>
  <c r="A10" i="3"/>
  <c r="B10" i="3" s="1"/>
  <c r="A11" i="3" l="1"/>
  <c r="B11" i="3" s="1"/>
  <c r="D10" i="3"/>
  <c r="D11" i="3" l="1"/>
  <c r="A12" i="3"/>
  <c r="B12" i="3" s="1"/>
  <c r="D12" i="3" l="1"/>
  <c r="A13" i="3"/>
  <c r="B13" i="3" s="1"/>
  <c r="A14" i="3" l="1"/>
  <c r="B14" i="3" s="1"/>
  <c r="D13" i="3"/>
  <c r="A15" i="3" l="1"/>
  <c r="B15" i="3" s="1"/>
  <c r="D14" i="3"/>
  <c r="D15" i="3" l="1"/>
  <c r="A16" i="3"/>
  <c r="B16" i="3" s="1"/>
  <c r="D16" i="3" s="1"/>
  <c r="A17" i="3" l="1"/>
  <c r="B17" i="3" s="1"/>
  <c r="A18" i="3" l="1"/>
  <c r="B18" i="3" s="1"/>
  <c r="D18" i="3" s="1"/>
  <c r="A19" i="3" l="1"/>
  <c r="B19" i="3" s="1"/>
  <c r="A20" i="3" l="1"/>
  <c r="B20" i="3" s="1"/>
  <c r="D20" i="3" s="1"/>
  <c r="A21" i="3" l="1"/>
  <c r="B21" i="3" s="1"/>
  <c r="D21" i="3" s="1"/>
  <c r="A22" i="3" l="1"/>
  <c r="B22" i="3" s="1"/>
  <c r="D22" i="3" s="1"/>
  <c r="A23" i="3" l="1"/>
  <c r="B23" i="3" s="1"/>
  <c r="D23" i="3" s="1"/>
  <c r="A24" i="3" l="1"/>
  <c r="B24" i="3" s="1"/>
  <c r="D24" i="3" s="1"/>
  <c r="A25" i="3" l="1"/>
  <c r="B25" i="3" s="1"/>
  <c r="D25" i="3" s="1"/>
  <c r="A26" i="3" l="1"/>
  <c r="B26" i="3" s="1"/>
  <c r="D26" i="3" s="1"/>
  <c r="A27" i="3" l="1"/>
  <c r="B27" i="3" s="1"/>
  <c r="D27" i="3" s="1"/>
  <c r="A28" i="3" l="1"/>
  <c r="B28" i="3" s="1"/>
  <c r="D28" i="3" s="1"/>
  <c r="A29" i="3" l="1"/>
  <c r="B29" i="3" s="1"/>
  <c r="D29" i="3" s="1"/>
  <c r="A30" i="3" l="1"/>
  <c r="B30" i="3" s="1"/>
  <c r="D30" i="3" s="1"/>
  <c r="A31" i="3" l="1"/>
  <c r="B31" i="3" s="1"/>
  <c r="D31" i="3" s="1"/>
  <c r="A32" i="3" l="1"/>
  <c r="B32" i="3" s="1"/>
  <c r="D32" i="3" s="1"/>
</calcChain>
</file>

<file path=xl/sharedStrings.xml><?xml version="1.0" encoding="utf-8"?>
<sst xmlns="http://schemas.openxmlformats.org/spreadsheetml/2006/main" count="12" uniqueCount="12">
  <si>
    <t>Gross Amount</t>
  </si>
  <si>
    <t>End Date</t>
  </si>
  <si>
    <t>Begin Date</t>
  </si>
  <si>
    <t>Pay Date</t>
  </si>
  <si>
    <r>
      <t xml:space="preserve">All Amounts Listed in the details below are </t>
    </r>
    <r>
      <rPr>
        <b/>
        <sz val="10"/>
        <rFont val="Arial"/>
        <family val="2"/>
      </rPr>
      <t>ESTIMATED</t>
    </r>
    <r>
      <rPr>
        <sz val="10"/>
        <rFont val="Arial"/>
        <family val="2"/>
      </rPr>
      <t xml:space="preserve"> Gross Salary Amounts.</t>
    </r>
  </si>
  <si>
    <t xml:space="preserve"> Enter your Annual Fiscal Year Rate as listed in your salary notice in the next column (box).</t>
  </si>
  <si>
    <t>Pay Dates may be changed by the State of Kansas to accommodate holidays.</t>
  </si>
  <si>
    <t>Total 26 Payroll Periods</t>
  </si>
  <si>
    <t>* Pay amounts will be rounded to 2 decimals.</t>
  </si>
  <si>
    <t>rev</t>
  </si>
  <si>
    <t>Fiscal Year Spreadsheet for those paid 12 months.</t>
  </si>
  <si>
    <t>Payroll Periods Worksheet for Salaried Fiscal Year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</si>
</sst>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0000_);_(&quot;$&quot;* \(#,##0.000000\);_(&quot;$&quot;* &quot;-&quot;??????_);_(@_)"/>
    <numFmt numFmtId="165" formatCode="&quot;$&quot;#,##0.000000_);[Red]\(&quot;$&quot;#,##0.000000\)"/>
  </numFmts>
  <fonts count="6" x14ac:knownFonts="1"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Border="1" applyProtection="1"/>
    <xf numFmtId="0" fontId="0" fillId="0" borderId="0" xfId="0" applyAlignment="1" applyProtection="1">
      <alignment wrapText="1"/>
    </xf>
    <xf numFmtId="0" fontId="1" fillId="0" borderId="0" xfId="0" applyFont="1" applyAlignment="1" applyProtection="1">
      <alignment wrapText="1"/>
    </xf>
    <xf numFmtId="0" fontId="0" fillId="0" borderId="0" xfId="0" applyBorder="1" applyAlignment="1" applyProtection="1">
      <alignment wrapText="1"/>
    </xf>
    <xf numFmtId="14" fontId="3" fillId="0" borderId="1" xfId="0" applyNumberFormat="1" applyFont="1" applyBorder="1" applyProtection="1"/>
    <xf numFmtId="14" fontId="0" fillId="0" borderId="1" xfId="0" applyNumberFormat="1" applyBorder="1" applyProtection="1"/>
    <xf numFmtId="0" fontId="3" fillId="0" borderId="0" xfId="0" applyFont="1" applyProtection="1"/>
    <xf numFmtId="0" fontId="1" fillId="0" borderId="0" xfId="0" applyFont="1" applyBorder="1" applyAlignment="1" applyProtection="1">
      <alignment horizontal="center" wrapText="1"/>
    </xf>
    <xf numFmtId="0" fontId="0" fillId="0" borderId="0" xfId="0" applyBorder="1" applyAlignment="1" applyProtection="1"/>
    <xf numFmtId="0" fontId="4" fillId="0" borderId="0" xfId="0" applyFont="1" applyBorder="1" applyAlignment="1" applyProtection="1"/>
    <xf numFmtId="0" fontId="1" fillId="0" borderId="0" xfId="0" applyFont="1" applyAlignment="1" applyProtection="1">
      <alignment horizontal="center"/>
    </xf>
    <xf numFmtId="0" fontId="3" fillId="0" borderId="0" xfId="0" applyFont="1" applyBorder="1" applyAlignment="1" applyProtection="1"/>
    <xf numFmtId="0" fontId="3" fillId="0" borderId="0" xfId="0" applyFont="1" applyAlignment="1" applyProtection="1"/>
    <xf numFmtId="164" fontId="1" fillId="0" borderId="0" xfId="0" applyNumberFormat="1" applyFont="1" applyAlignment="1" applyProtection="1">
      <alignment wrapText="1"/>
    </xf>
    <xf numFmtId="164" fontId="0" fillId="0" borderId="1" xfId="0" applyNumberFormat="1" applyBorder="1" applyAlignment="1" applyProtection="1">
      <alignment horizontal="right"/>
    </xf>
    <xf numFmtId="164" fontId="0" fillId="0" borderId="0" xfId="0" applyNumberFormat="1" applyAlignment="1" applyProtection="1">
      <alignment horizontal="right"/>
    </xf>
    <xf numFmtId="164" fontId="0" fillId="0" borderId="0" xfId="0" applyNumberFormat="1" applyBorder="1" applyAlignment="1" applyProtection="1"/>
    <xf numFmtId="164" fontId="0" fillId="0" borderId="0" xfId="0" applyNumberFormat="1" applyProtection="1"/>
    <xf numFmtId="165" fontId="0" fillId="2" borderId="6" xfId="0" applyNumberFormat="1" applyFill="1" applyBorder="1" applyAlignment="1" applyProtection="1">
      <alignment horizontal="center"/>
      <protection locked="0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0" fillId="0" borderId="0" xfId="0" applyAlignment="1" applyProtection="1">
      <alignment horizontal="center" wrapText="1"/>
    </xf>
    <xf numFmtId="0" fontId="3" fillId="0" borderId="0" xfId="0" applyFont="1" applyAlignment="1" applyProtection="1">
      <alignment horizontal="center"/>
    </xf>
    <xf numFmtId="14" fontId="0" fillId="0" borderId="0" xfId="0" applyNumberFormat="1" applyBorder="1" applyProtection="1"/>
    <xf numFmtId="14" fontId="5" fillId="0" borderId="1" xfId="0" applyNumberFormat="1" applyFont="1" applyBorder="1" applyProtection="1"/>
    <xf numFmtId="0" fontId="3" fillId="0" borderId="0" xfId="0" applyFont="1" applyBorder="1" applyProtection="1"/>
    <xf numFmtId="14" fontId="0" fillId="0" borderId="0" xfId="0" applyNumberFormat="1" applyAlignment="1" applyProtection="1"/>
    <xf numFmtId="0" fontId="3" fillId="0" borderId="0" xfId="0" applyFont="1" applyBorder="1" applyAlignment="1" applyProtection="1"/>
    <xf numFmtId="0" fontId="0" fillId="0" borderId="0" xfId="0" applyAlignment="1" applyProtection="1"/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Border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0" fontId="1" fillId="0" borderId="0" xfId="0" applyFont="1" applyAlignment="1" applyProtection="1">
      <alignment horizontal="center"/>
    </xf>
    <xf numFmtId="0" fontId="3" fillId="0" borderId="5" xfId="0" applyFont="1" applyBorder="1" applyAlignment="1" applyProtection="1"/>
    <xf numFmtId="0" fontId="0" fillId="0" borderId="5" xfId="0" applyBorder="1" applyAlignment="1" applyProtection="1"/>
    <xf numFmtId="0" fontId="0" fillId="0" borderId="2" xfId="0" applyBorder="1" applyAlignment="1" applyProtection="1"/>
    <xf numFmtId="0" fontId="3" fillId="0" borderId="2" xfId="0" applyFont="1" applyBorder="1" applyAlignment="1" applyProtection="1"/>
    <xf numFmtId="0" fontId="3" fillId="0" borderId="0" xfId="0" applyFont="1" applyAlignment="1" applyProtection="1"/>
    <xf numFmtId="0" fontId="2" fillId="0" borderId="0" xfId="0" applyFont="1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/>
    <xf numFmtId="0" fontId="0" fillId="0" borderId="0" xfId="0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6"/>
  <sheetViews>
    <sheetView tabSelected="1" workbookViewId="0">
      <selection activeCell="D5" sqref="D5"/>
    </sheetView>
  </sheetViews>
  <sheetFormatPr defaultColWidth="9.140625" defaultRowHeight="12.75" x14ac:dyDescent="0.2"/>
  <cols>
    <col min="1" max="1" width="11" style="2" bestFit="1" customWidth="1"/>
    <col min="2" max="2" width="16.5703125" style="10" customWidth="1"/>
    <col min="3" max="3" width="24" style="21" customWidth="1"/>
    <col min="4" max="4" width="20" style="2" customWidth="1"/>
    <col min="5" max="5" width="22.28515625" style="2" customWidth="1"/>
    <col min="6" max="6" width="1.85546875" style="2" hidden="1" customWidth="1"/>
    <col min="7" max="7" width="14.7109375" style="2" hidden="1" customWidth="1"/>
    <col min="8" max="8" width="15" style="2" customWidth="1"/>
    <col min="9" max="9" width="3.7109375" style="1" customWidth="1"/>
    <col min="10" max="10" width="19.140625" style="2" customWidth="1"/>
    <col min="11" max="11" width="32.140625" style="2" bestFit="1" customWidth="1"/>
    <col min="12" max="15" width="10.7109375" style="2" bestFit="1" customWidth="1"/>
    <col min="16" max="16384" width="9.140625" style="2"/>
  </cols>
  <sheetData>
    <row r="1" spans="1:10" x14ac:dyDescent="0.2">
      <c r="A1" s="38" t="s">
        <v>10</v>
      </c>
      <c r="B1" s="35"/>
      <c r="C1" s="35"/>
      <c r="D1" s="35"/>
      <c r="E1" s="25"/>
      <c r="F1" s="25"/>
      <c r="G1" s="25"/>
      <c r="H1" s="14"/>
      <c r="I1" s="14"/>
      <c r="J1" s="1"/>
    </row>
    <row r="2" spans="1:10" ht="18" customHeight="1" x14ac:dyDescent="0.2">
      <c r="A2" s="34" t="s">
        <v>11</v>
      </c>
      <c r="B2" s="35"/>
      <c r="C2" s="35"/>
      <c r="D2" s="35"/>
      <c r="E2" s="24"/>
      <c r="F2" s="24"/>
      <c r="G2" s="24"/>
      <c r="H2" s="3"/>
      <c r="I2" s="3"/>
      <c r="J2" s="1"/>
    </row>
    <row r="3" spans="1:10" ht="18" customHeight="1" x14ac:dyDescent="0.2">
      <c r="A3" s="36" t="s">
        <v>4</v>
      </c>
      <c r="B3" s="37"/>
      <c r="C3" s="37"/>
      <c r="D3" s="37"/>
      <c r="E3" s="26"/>
      <c r="F3" s="26"/>
      <c r="G3" s="26"/>
      <c r="H3" s="3"/>
      <c r="I3" s="3"/>
      <c r="J3" s="1"/>
    </row>
    <row r="4" spans="1:10" s="4" customFormat="1" ht="18" customHeight="1" thickBot="1" x14ac:dyDescent="0.25">
      <c r="A4" s="36" t="s">
        <v>6</v>
      </c>
      <c r="B4" s="37"/>
      <c r="C4" s="37"/>
      <c r="D4" s="37"/>
      <c r="E4" s="26"/>
      <c r="F4" s="26"/>
      <c r="G4" s="26"/>
      <c r="H4" s="3"/>
      <c r="I4" s="3"/>
      <c r="J4" s="1"/>
    </row>
    <row r="5" spans="1:10" s="4" customFormat="1" ht="40.5" customHeight="1" thickBot="1" x14ac:dyDescent="0.25">
      <c r="A5" s="44" t="s">
        <v>5</v>
      </c>
      <c r="B5" s="45"/>
      <c r="C5" s="46"/>
      <c r="D5" s="22">
        <v>40000</v>
      </c>
      <c r="E5" s="47"/>
      <c r="F5" s="33"/>
      <c r="G5" s="33"/>
      <c r="H5" s="1"/>
      <c r="I5" s="1"/>
      <c r="J5" s="12"/>
    </row>
    <row r="6" spans="1:10" s="5" customFormat="1" ht="18" customHeight="1" x14ac:dyDescent="0.2">
      <c r="A6" s="6" t="s">
        <v>2</v>
      </c>
      <c r="B6" s="6" t="s">
        <v>1</v>
      </c>
      <c r="C6" s="17" t="s">
        <v>0</v>
      </c>
      <c r="D6" s="11" t="s">
        <v>3</v>
      </c>
      <c r="E6" s="48"/>
      <c r="F6" s="33"/>
      <c r="G6" s="7"/>
    </row>
    <row r="7" spans="1:10" ht="18" customHeight="1" x14ac:dyDescent="0.2">
      <c r="A7" s="8">
        <v>44360</v>
      </c>
      <c r="B7" s="8">
        <f>A7+13</f>
        <v>44373</v>
      </c>
      <c r="C7" s="18">
        <f>$D$5/26</f>
        <v>1538.4615384615386</v>
      </c>
      <c r="D7" s="9">
        <f>B7+13</f>
        <v>44386</v>
      </c>
      <c r="E7" s="41"/>
      <c r="F7" s="33"/>
      <c r="I7" s="2"/>
    </row>
    <row r="8" spans="1:10" ht="18" customHeight="1" x14ac:dyDescent="0.2">
      <c r="A8" s="9">
        <f t="shared" ref="A8:A26" si="0">B7+1</f>
        <v>44374</v>
      </c>
      <c r="B8" s="8">
        <f>A8+13</f>
        <v>44387</v>
      </c>
      <c r="C8" s="18">
        <f t="shared" ref="C8:C32" si="1">$D$5/26</f>
        <v>1538.4615384615386</v>
      </c>
      <c r="D8" s="9">
        <f t="shared" ref="D8:D32" si="2">B8+13</f>
        <v>44400</v>
      </c>
      <c r="E8" s="41"/>
      <c r="F8" s="33"/>
      <c r="I8" s="2"/>
    </row>
    <row r="9" spans="1:10" ht="18" customHeight="1" x14ac:dyDescent="0.2">
      <c r="A9" s="9">
        <f t="shared" si="0"/>
        <v>44388</v>
      </c>
      <c r="B9" s="8">
        <f t="shared" ref="B9:B32" si="3">A9+13</f>
        <v>44401</v>
      </c>
      <c r="C9" s="18">
        <f t="shared" si="1"/>
        <v>1538.4615384615386</v>
      </c>
      <c r="D9" s="9">
        <f t="shared" si="2"/>
        <v>44414</v>
      </c>
      <c r="E9" s="41"/>
      <c r="F9" s="33"/>
      <c r="I9" s="2"/>
    </row>
    <row r="10" spans="1:10" ht="18" customHeight="1" x14ac:dyDescent="0.2">
      <c r="A10" s="9">
        <f t="shared" si="0"/>
        <v>44402</v>
      </c>
      <c r="B10" s="8">
        <f t="shared" si="3"/>
        <v>44415</v>
      </c>
      <c r="C10" s="18">
        <f t="shared" si="1"/>
        <v>1538.4615384615386</v>
      </c>
      <c r="D10" s="9">
        <f t="shared" si="2"/>
        <v>44428</v>
      </c>
      <c r="E10" s="41"/>
      <c r="F10" s="33"/>
      <c r="I10" s="2"/>
    </row>
    <row r="11" spans="1:10" ht="18" customHeight="1" x14ac:dyDescent="0.2">
      <c r="A11" s="9">
        <f t="shared" si="0"/>
        <v>44416</v>
      </c>
      <c r="B11" s="8">
        <f t="shared" si="3"/>
        <v>44429</v>
      </c>
      <c r="C11" s="18">
        <f t="shared" si="1"/>
        <v>1538.4615384615386</v>
      </c>
      <c r="D11" s="9">
        <f t="shared" si="2"/>
        <v>44442</v>
      </c>
      <c r="E11" s="41"/>
      <c r="F11" s="33"/>
      <c r="I11" s="2"/>
    </row>
    <row r="12" spans="1:10" ht="18" customHeight="1" x14ac:dyDescent="0.2">
      <c r="A12" s="9">
        <f t="shared" si="0"/>
        <v>44430</v>
      </c>
      <c r="B12" s="8">
        <f t="shared" si="3"/>
        <v>44443</v>
      </c>
      <c r="C12" s="18">
        <f t="shared" si="1"/>
        <v>1538.4615384615386</v>
      </c>
      <c r="D12" s="9">
        <f t="shared" si="2"/>
        <v>44456</v>
      </c>
      <c r="E12" s="41"/>
      <c r="F12" s="33"/>
      <c r="I12" s="2"/>
    </row>
    <row r="13" spans="1:10" ht="18" customHeight="1" x14ac:dyDescent="0.2">
      <c r="A13" s="9">
        <f t="shared" si="0"/>
        <v>44444</v>
      </c>
      <c r="B13" s="8">
        <f t="shared" si="3"/>
        <v>44457</v>
      </c>
      <c r="C13" s="18">
        <f t="shared" si="1"/>
        <v>1538.4615384615386</v>
      </c>
      <c r="D13" s="9">
        <f t="shared" si="2"/>
        <v>44470</v>
      </c>
      <c r="E13" s="41"/>
      <c r="F13" s="33"/>
      <c r="I13" s="2"/>
    </row>
    <row r="14" spans="1:10" ht="18" customHeight="1" x14ac:dyDescent="0.2">
      <c r="A14" s="9">
        <f t="shared" si="0"/>
        <v>44458</v>
      </c>
      <c r="B14" s="8">
        <f t="shared" si="3"/>
        <v>44471</v>
      </c>
      <c r="C14" s="18">
        <f t="shared" si="1"/>
        <v>1538.4615384615386</v>
      </c>
      <c r="D14" s="9">
        <f t="shared" si="2"/>
        <v>44484</v>
      </c>
      <c r="E14" s="41"/>
      <c r="F14" s="33"/>
      <c r="I14" s="2"/>
    </row>
    <row r="15" spans="1:10" ht="18" customHeight="1" x14ac:dyDescent="0.2">
      <c r="A15" s="9">
        <f t="shared" si="0"/>
        <v>44472</v>
      </c>
      <c r="B15" s="8">
        <f t="shared" si="3"/>
        <v>44485</v>
      </c>
      <c r="C15" s="18">
        <f t="shared" si="1"/>
        <v>1538.4615384615386</v>
      </c>
      <c r="D15" s="9">
        <f t="shared" si="2"/>
        <v>44498</v>
      </c>
      <c r="E15" s="41"/>
      <c r="F15" s="33"/>
      <c r="I15" s="2"/>
    </row>
    <row r="16" spans="1:10" ht="18" customHeight="1" x14ac:dyDescent="0.2">
      <c r="A16" s="9">
        <f t="shared" si="0"/>
        <v>44486</v>
      </c>
      <c r="B16" s="8">
        <f t="shared" si="3"/>
        <v>44499</v>
      </c>
      <c r="C16" s="18">
        <f t="shared" si="1"/>
        <v>1538.4615384615386</v>
      </c>
      <c r="D16" s="9">
        <f t="shared" si="2"/>
        <v>44512</v>
      </c>
      <c r="E16" s="41"/>
      <c r="F16" s="33"/>
      <c r="I16" s="2"/>
    </row>
    <row r="17" spans="1:9" ht="18" customHeight="1" x14ac:dyDescent="0.2">
      <c r="A17" s="9">
        <f t="shared" si="0"/>
        <v>44500</v>
      </c>
      <c r="B17" s="8">
        <f t="shared" si="3"/>
        <v>44513</v>
      </c>
      <c r="C17" s="18">
        <f t="shared" si="1"/>
        <v>1538.4615384615386</v>
      </c>
      <c r="D17" s="29">
        <v>44524</v>
      </c>
      <c r="E17" s="41"/>
      <c r="F17" s="33"/>
      <c r="I17" s="2"/>
    </row>
    <row r="18" spans="1:9" ht="18" customHeight="1" x14ac:dyDescent="0.2">
      <c r="A18" s="9">
        <f t="shared" si="0"/>
        <v>44514</v>
      </c>
      <c r="B18" s="8">
        <f t="shared" si="3"/>
        <v>44527</v>
      </c>
      <c r="C18" s="18">
        <f t="shared" si="1"/>
        <v>1538.4615384615386</v>
      </c>
      <c r="D18" s="9">
        <f t="shared" si="2"/>
        <v>44540</v>
      </c>
      <c r="E18" s="41"/>
      <c r="F18" s="33"/>
      <c r="I18" s="2"/>
    </row>
    <row r="19" spans="1:9" ht="18" customHeight="1" x14ac:dyDescent="0.2">
      <c r="A19" s="9">
        <f t="shared" si="0"/>
        <v>44528</v>
      </c>
      <c r="B19" s="8">
        <f t="shared" si="3"/>
        <v>44541</v>
      </c>
      <c r="C19" s="18">
        <f t="shared" si="1"/>
        <v>1538.4615384615386</v>
      </c>
      <c r="D19" s="29">
        <v>44553</v>
      </c>
      <c r="E19" s="41"/>
      <c r="F19" s="33"/>
      <c r="I19" s="2"/>
    </row>
    <row r="20" spans="1:9" ht="18" customHeight="1" x14ac:dyDescent="0.2">
      <c r="A20" s="9">
        <f t="shared" si="0"/>
        <v>44542</v>
      </c>
      <c r="B20" s="8">
        <f t="shared" si="3"/>
        <v>44555</v>
      </c>
      <c r="C20" s="18">
        <f t="shared" si="1"/>
        <v>1538.4615384615386</v>
      </c>
      <c r="D20" s="9">
        <f t="shared" si="2"/>
        <v>44568</v>
      </c>
      <c r="E20" s="41"/>
      <c r="F20" s="33"/>
      <c r="I20" s="2"/>
    </row>
    <row r="21" spans="1:9" ht="18" customHeight="1" x14ac:dyDescent="0.2">
      <c r="A21" s="9">
        <f t="shared" si="0"/>
        <v>44556</v>
      </c>
      <c r="B21" s="8">
        <f t="shared" si="3"/>
        <v>44569</v>
      </c>
      <c r="C21" s="18">
        <f t="shared" si="1"/>
        <v>1538.4615384615386</v>
      </c>
      <c r="D21" s="9">
        <f t="shared" si="2"/>
        <v>44582</v>
      </c>
      <c r="E21" s="42"/>
      <c r="F21" s="43"/>
      <c r="I21" s="2"/>
    </row>
    <row r="22" spans="1:9" ht="18" customHeight="1" x14ac:dyDescent="0.2">
      <c r="A22" s="9">
        <f t="shared" si="0"/>
        <v>44570</v>
      </c>
      <c r="B22" s="8">
        <f t="shared" si="3"/>
        <v>44583</v>
      </c>
      <c r="C22" s="18">
        <f t="shared" si="1"/>
        <v>1538.4615384615386</v>
      </c>
      <c r="D22" s="9">
        <f t="shared" si="2"/>
        <v>44596</v>
      </c>
      <c r="E22" s="42"/>
      <c r="F22" s="43"/>
      <c r="I22" s="2"/>
    </row>
    <row r="23" spans="1:9" ht="18" customHeight="1" x14ac:dyDescent="0.2">
      <c r="A23" s="9">
        <f t="shared" si="0"/>
        <v>44584</v>
      </c>
      <c r="B23" s="8">
        <f t="shared" si="3"/>
        <v>44597</v>
      </c>
      <c r="C23" s="18">
        <f t="shared" si="1"/>
        <v>1538.4615384615386</v>
      </c>
      <c r="D23" s="9">
        <f t="shared" si="2"/>
        <v>44610</v>
      </c>
      <c r="E23" s="42"/>
      <c r="F23" s="43"/>
      <c r="I23" s="2"/>
    </row>
    <row r="24" spans="1:9" ht="18" customHeight="1" x14ac:dyDescent="0.2">
      <c r="A24" s="9">
        <f t="shared" si="0"/>
        <v>44598</v>
      </c>
      <c r="B24" s="8">
        <f t="shared" si="3"/>
        <v>44611</v>
      </c>
      <c r="C24" s="18">
        <f t="shared" si="1"/>
        <v>1538.4615384615386</v>
      </c>
      <c r="D24" s="9">
        <f t="shared" si="2"/>
        <v>44624</v>
      </c>
      <c r="E24" s="42"/>
      <c r="F24" s="43"/>
      <c r="I24" s="2"/>
    </row>
    <row r="25" spans="1:9" ht="18" customHeight="1" x14ac:dyDescent="0.2">
      <c r="A25" s="9">
        <f t="shared" si="0"/>
        <v>44612</v>
      </c>
      <c r="B25" s="8">
        <f t="shared" si="3"/>
        <v>44625</v>
      </c>
      <c r="C25" s="18">
        <f t="shared" si="1"/>
        <v>1538.4615384615386</v>
      </c>
      <c r="D25" s="9">
        <f t="shared" si="2"/>
        <v>44638</v>
      </c>
      <c r="E25" s="42"/>
      <c r="F25" s="43"/>
      <c r="I25" s="2"/>
    </row>
    <row r="26" spans="1:9" ht="18" customHeight="1" x14ac:dyDescent="0.2">
      <c r="A26" s="9">
        <f t="shared" si="0"/>
        <v>44626</v>
      </c>
      <c r="B26" s="8">
        <f t="shared" si="3"/>
        <v>44639</v>
      </c>
      <c r="C26" s="18">
        <f t="shared" si="1"/>
        <v>1538.4615384615386</v>
      </c>
      <c r="D26" s="9">
        <f t="shared" si="2"/>
        <v>44652</v>
      </c>
      <c r="E26" s="42"/>
      <c r="F26" s="43"/>
      <c r="I26" s="2"/>
    </row>
    <row r="27" spans="1:9" ht="18" customHeight="1" x14ac:dyDescent="0.2">
      <c r="A27" s="9">
        <f t="shared" ref="A27:A32" si="4">B26+1</f>
        <v>44640</v>
      </c>
      <c r="B27" s="8">
        <f t="shared" si="3"/>
        <v>44653</v>
      </c>
      <c r="C27" s="18">
        <f t="shared" si="1"/>
        <v>1538.4615384615386</v>
      </c>
      <c r="D27" s="9">
        <f t="shared" si="2"/>
        <v>44666</v>
      </c>
      <c r="E27" s="15"/>
      <c r="F27" s="16"/>
      <c r="I27" s="2"/>
    </row>
    <row r="28" spans="1:9" ht="18" customHeight="1" x14ac:dyDescent="0.2">
      <c r="A28" s="9">
        <f t="shared" si="4"/>
        <v>44654</v>
      </c>
      <c r="B28" s="8">
        <f t="shared" si="3"/>
        <v>44667</v>
      </c>
      <c r="C28" s="18">
        <f t="shared" si="1"/>
        <v>1538.4615384615386</v>
      </c>
      <c r="D28" s="9">
        <f t="shared" si="2"/>
        <v>44680</v>
      </c>
      <c r="E28" s="15"/>
      <c r="F28" s="16"/>
      <c r="I28" s="2"/>
    </row>
    <row r="29" spans="1:9" ht="18" customHeight="1" x14ac:dyDescent="0.2">
      <c r="A29" s="9">
        <f t="shared" si="4"/>
        <v>44668</v>
      </c>
      <c r="B29" s="8">
        <f t="shared" si="3"/>
        <v>44681</v>
      </c>
      <c r="C29" s="18">
        <f t="shared" si="1"/>
        <v>1538.4615384615386</v>
      </c>
      <c r="D29" s="9">
        <f t="shared" si="2"/>
        <v>44694</v>
      </c>
      <c r="E29" s="15"/>
      <c r="F29" s="16"/>
      <c r="I29" s="2"/>
    </row>
    <row r="30" spans="1:9" ht="18" customHeight="1" x14ac:dyDescent="0.2">
      <c r="A30" s="9">
        <f t="shared" si="4"/>
        <v>44682</v>
      </c>
      <c r="B30" s="8">
        <f t="shared" si="3"/>
        <v>44695</v>
      </c>
      <c r="C30" s="18">
        <f t="shared" si="1"/>
        <v>1538.4615384615386</v>
      </c>
      <c r="D30" s="9">
        <f t="shared" si="2"/>
        <v>44708</v>
      </c>
      <c r="E30" s="15"/>
      <c r="F30" s="16"/>
      <c r="I30" s="2"/>
    </row>
    <row r="31" spans="1:9" ht="18" customHeight="1" x14ac:dyDescent="0.2">
      <c r="A31" s="9">
        <f t="shared" si="4"/>
        <v>44696</v>
      </c>
      <c r="B31" s="8">
        <f t="shared" si="3"/>
        <v>44709</v>
      </c>
      <c r="C31" s="18">
        <f t="shared" si="1"/>
        <v>1538.4615384615386</v>
      </c>
      <c r="D31" s="9">
        <f t="shared" si="2"/>
        <v>44722</v>
      </c>
      <c r="E31" s="15"/>
      <c r="F31" s="16"/>
      <c r="I31" s="2"/>
    </row>
    <row r="32" spans="1:9" ht="18" customHeight="1" x14ac:dyDescent="0.2">
      <c r="A32" s="9">
        <f t="shared" si="4"/>
        <v>44710</v>
      </c>
      <c r="B32" s="8">
        <f t="shared" si="3"/>
        <v>44723</v>
      </c>
      <c r="C32" s="18">
        <f t="shared" si="1"/>
        <v>1538.4615384615386</v>
      </c>
      <c r="D32" s="9">
        <f t="shared" si="2"/>
        <v>44736</v>
      </c>
      <c r="E32" s="15"/>
      <c r="F32" s="16"/>
      <c r="I32" s="2"/>
    </row>
    <row r="33" spans="1:10" ht="18" customHeight="1" x14ac:dyDescent="0.2">
      <c r="A33" s="39" t="s">
        <v>7</v>
      </c>
      <c r="B33" s="40"/>
      <c r="C33" s="19">
        <f>SUM(C7:C32)</f>
        <v>40000.000000000007</v>
      </c>
      <c r="D33" s="27" t="s">
        <v>9</v>
      </c>
      <c r="E33" s="23"/>
      <c r="F33" s="23"/>
      <c r="G33" s="33"/>
      <c r="H33" s="33"/>
      <c r="I33" s="33"/>
    </row>
    <row r="34" spans="1:10" ht="18" customHeight="1" x14ac:dyDescent="0.2">
      <c r="A34" s="32" t="s">
        <v>8</v>
      </c>
      <c r="B34" s="33"/>
      <c r="C34" s="33"/>
      <c r="D34" s="31">
        <v>44421</v>
      </c>
      <c r="E34" s="23"/>
      <c r="F34" s="23"/>
      <c r="G34" s="23"/>
      <c r="H34" s="1"/>
      <c r="J34" s="1"/>
    </row>
    <row r="35" spans="1:10" s="4" customFormat="1" x14ac:dyDescent="0.2">
      <c r="D35" s="28"/>
      <c r="E35" s="30"/>
      <c r="H35" s="1"/>
      <c r="I35" s="1"/>
      <c r="J35" s="1"/>
    </row>
    <row r="36" spans="1:10" s="4" customFormat="1" ht="15.75" customHeight="1" x14ac:dyDescent="0.3">
      <c r="A36" s="13"/>
      <c r="B36" s="12"/>
      <c r="C36" s="20"/>
      <c r="D36" s="12"/>
      <c r="E36" s="12"/>
      <c r="F36" s="12"/>
      <c r="G36" s="12"/>
      <c r="H36" s="12"/>
      <c r="I36" s="12"/>
      <c r="J36" s="1"/>
    </row>
  </sheetData>
  <sheetProtection algorithmName="SHA-512" hashValue="umAaJFDqnhJiLt1ByXoMWKEqo2GauqHMCEKNHK0Cec3/lV5DDCEZvvxkSu3QC76V9ZbpemHNyz1ZIIKAwVdskg==" saltValue="2y9WBcVRM39dRPAgSeJjjA==" spinCount="100000" sheet="1" objects="1" scenarios="1" selectLockedCells="1"/>
  <mergeCells count="30">
    <mergeCell ref="E16:F16"/>
    <mergeCell ref="E17:F17"/>
    <mergeCell ref="E6:F6"/>
    <mergeCell ref="E7:F7"/>
    <mergeCell ref="A5:C5"/>
    <mergeCell ref="E8:F8"/>
    <mergeCell ref="E9:F9"/>
    <mergeCell ref="E10:F10"/>
    <mergeCell ref="E5:G5"/>
    <mergeCell ref="G33:I33"/>
    <mergeCell ref="A33:B33"/>
    <mergeCell ref="E18:F18"/>
    <mergeCell ref="E11:F11"/>
    <mergeCell ref="E19:F19"/>
    <mergeCell ref="E23:F23"/>
    <mergeCell ref="E26:F26"/>
    <mergeCell ref="E24:F24"/>
    <mergeCell ref="E25:F25"/>
    <mergeCell ref="E12:F12"/>
    <mergeCell ref="E14:F14"/>
    <mergeCell ref="E15:F15"/>
    <mergeCell ref="E13:F13"/>
    <mergeCell ref="E22:F22"/>
    <mergeCell ref="E20:F20"/>
    <mergeCell ref="E21:F21"/>
    <mergeCell ref="A34:C34"/>
    <mergeCell ref="A2:D2"/>
    <mergeCell ref="A3:D3"/>
    <mergeCell ref="A4:D4"/>
    <mergeCell ref="A1:D1"/>
  </mergeCells>
  <phoneticPr fontId="0" type="noConversion"/>
  <pageMargins left="0.5" right="0.5" top="1" bottom="0.7" header="0.5" footer="0.5"/>
  <pageSetup orientation="portrait" horizontalDpi="4294967292" verticalDpi="300" r:id="rId1"/>
  <headerFooter alignWithMargins="0">
    <oddHeader>&amp;LHuman Resources Management
&amp;Chrdept@ku.edu  785/864-4946&amp;Rhumanresource.ku.edu</oddHeader>
    <oddFooter>&amp;L&amp;8KUHRM 0618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</vt:lpstr>
      <vt:lpstr>FY!Print_Area</vt:lpstr>
    </vt:vector>
  </TitlesOfParts>
  <Company>University of Kansas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Human Resources</dc:creator>
  <cp:lastModifiedBy>Burkhead, Pam</cp:lastModifiedBy>
  <cp:lastPrinted>2019-08-27T19:33:45Z</cp:lastPrinted>
  <dcterms:created xsi:type="dcterms:W3CDTF">2000-04-21T19:05:22Z</dcterms:created>
  <dcterms:modified xsi:type="dcterms:W3CDTF">2021-08-13T15:37:09Z</dcterms:modified>
</cp:coreProperties>
</file>