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<sst xmlns="http://schemas.openxmlformats.org/spreadsheetml/2006/main" count="13" uniqueCount="13">
  <si>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BW Days</t>
  </si>
  <si>
    <t>Daily Rate</t>
  </si>
  <si>
    <t>FTE</t>
  </si>
  <si>
    <t xml:space="preserve">SH </t>
  </si>
  <si>
    <t>Enter into the blue fields</t>
  </si>
  <si>
    <t>Enter the fulltime biweekly rate during the AY</t>
  </si>
  <si>
    <t>Enter the number of calendar days you want to pay.</t>
  </si>
  <si>
    <t>Enter the Gross amount you want to pay.</t>
  </si>
  <si>
    <t>If you know the gross amount to pay and want to pay over the least number of days, enter days until you get as close to a fulltime daily rate as possible without going over 1. FTE or 40 SH (standard hours)</t>
  </si>
  <si>
    <t>Biweekly Rate</t>
  </si>
  <si>
    <t>Human Resource Management</t>
  </si>
  <si>
    <t>humanresources.ku.edu</t>
  </si>
  <si>
    <t>Academic Year (AY) Standard Hours Calculation Sheet
Human Resource Management
This sheet is used when you have an academic year faculty member (14 day prorate) and you have a set number of days and/or a set amount of monies to pay and you want to figure the standard hours.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</si>
</sst>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"/>
    <numFmt numFmtId="165" formatCode="0.000000%"/>
    <numFmt numFmtId="166" formatCode="&quot;$&quot;#,##0.00"/>
    <numFmt numFmtId="167" formatCode="0.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6" fontId="1" fillId="34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manresources.ku.ed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4.28125" style="3" customWidth="1"/>
    <col min="2" max="2" width="16.57421875" style="5" bestFit="1" customWidth="1"/>
    <col min="3" max="3" width="13.57421875" style="3" customWidth="1"/>
    <col min="4" max="4" width="14.57421875" style="3" customWidth="1"/>
    <col min="5" max="5" width="14.00390625" style="3" customWidth="1"/>
    <col min="6" max="16384" width="9.140625" style="3" customWidth="1"/>
  </cols>
  <sheetData>
    <row r="1" spans="1:8" ht="51.75" customHeight="1">
      <c r="A1" s="18" t="s">
        <v>12</v>
      </c>
      <c r="B1" s="18"/>
      <c r="C1" s="18"/>
      <c r="D1" s="18"/>
      <c r="E1" s="18"/>
      <c r="F1" s="18"/>
      <c r="G1" s="18"/>
      <c r="H1" s="18"/>
    </row>
    <row r="2" spans="1:8" ht="33" customHeight="1">
      <c r="A2" s="18" t="s">
        <v>8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4</v>
      </c>
      <c r="B3" s="19"/>
      <c r="C3" s="19"/>
      <c r="D3" s="19"/>
      <c r="E3" s="19"/>
      <c r="F3" s="19"/>
      <c r="G3" s="19"/>
      <c r="H3" s="19"/>
    </row>
    <row r="4" spans="3:7" ht="12.75">
      <c r="C4" s="6" t="s">
        <v>0</v>
      </c>
      <c r="D4" s="6" t="s">
        <v>1</v>
      </c>
      <c r="E4" s="6"/>
      <c r="F4" s="6"/>
      <c r="G4" s="6"/>
    </row>
    <row r="5" spans="1:7" ht="36.75" customHeight="1">
      <c r="A5" s="4" t="s">
        <v>5</v>
      </c>
      <c r="B5" s="1">
        <v>3088.24</v>
      </c>
      <c r="C5" s="3">
        <v>14</v>
      </c>
      <c r="D5" s="7">
        <f>B5/C5</f>
        <v>220.5885714285714</v>
      </c>
      <c r="G5" s="7"/>
    </row>
    <row r="6" spans="1:2" ht="45" customHeight="1">
      <c r="A6" s="4" t="s">
        <v>6</v>
      </c>
      <c r="B6" s="2">
        <v>7</v>
      </c>
    </row>
    <row r="7" spans="1:7" ht="45.75" customHeight="1" thickBot="1">
      <c r="A7" s="4" t="s">
        <v>7</v>
      </c>
      <c r="B7" s="1">
        <v>1500</v>
      </c>
      <c r="C7" s="8">
        <f>B6</f>
        <v>7</v>
      </c>
      <c r="D7" s="7">
        <f>B7/C7</f>
        <v>214.28571428571428</v>
      </c>
      <c r="E7" s="7"/>
      <c r="G7" s="7"/>
    </row>
    <row r="8" spans="1:7" ht="45.75" customHeight="1" thickBot="1">
      <c r="A8" s="4"/>
      <c r="B8" s="9"/>
      <c r="C8" s="8"/>
      <c r="D8" s="7"/>
      <c r="E8" s="10">
        <f>D7*14</f>
        <v>3000</v>
      </c>
      <c r="F8" s="21" t="s">
        <v>9</v>
      </c>
      <c r="G8" s="22"/>
    </row>
    <row r="9" spans="5:8" ht="13.5" thickBot="1">
      <c r="E9" s="11">
        <f>D7/D5</f>
        <v>0.9714270911587183</v>
      </c>
      <c r="F9" s="12" t="s">
        <v>2</v>
      </c>
      <c r="G9" s="13">
        <f>40*E9</f>
        <v>38.857083646348734</v>
      </c>
      <c r="H9" s="14" t="s">
        <v>3</v>
      </c>
    </row>
    <row r="10" spans="1:4" ht="12.75">
      <c r="A10" s="20" t="s">
        <v>10</v>
      </c>
      <c r="B10" s="20"/>
      <c r="C10" s="15"/>
      <c r="D10" s="16"/>
    </row>
    <row r="11" ht="12.75">
      <c r="A11" s="17" t="s">
        <v>11</v>
      </c>
    </row>
  </sheetData>
  <sheetProtection password="C14C" sheet="1" objects="1" scenarios="1" selectLockedCells="1"/>
  <mergeCells count="5">
    <mergeCell ref="A1:H1"/>
    <mergeCell ref="A3:H3"/>
    <mergeCell ref="A10:B10"/>
    <mergeCell ref="A2:H2"/>
    <mergeCell ref="F8:G8"/>
  </mergeCells>
  <hyperlinks>
    <hyperlink ref="A11" r:id="rId1" display="humanresources.ku.edu"/>
  </hyperlinks>
  <printOptions gridLines="1"/>
  <pageMargins left="0.75" right="0.75" top="1" bottom="1" header="0.5" footer="0.5"/>
  <pageSetup horizontalDpi="600" verticalDpi="600" orientation="landscape" r:id="rId2"/>
  <headerFooter alignWithMargins="0">
    <oddHeader>&amp;LKUHRM&amp;R11/14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Burkhead</dc:creator>
  <cp:keywords/>
  <dc:description/>
  <cp:lastModifiedBy>David K Lee</cp:lastModifiedBy>
  <cp:lastPrinted>2014-11-05T03:48:27Z</cp:lastPrinted>
  <dcterms:created xsi:type="dcterms:W3CDTF">2007-06-14T13:15:44Z</dcterms:created>
  <dcterms:modified xsi:type="dcterms:W3CDTF">2014-11-05T06:47:57Z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